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brechnung" sheetId="1" state="visible" r:id="rId3"/>
    <sheet name="Was ist umlagefaehig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<sst xmlns="http://schemas.openxmlformats.org/spreadsheetml/2006/main" count="97" uniqueCount="74">
  <si>
    <t xml:space="preserve">Nebenkostenabrechnung</t>
  </si>
  <si>
    <t xml:space="preserve">Kostenlose Vorlage von halveo.de  ·  Blaue Felder ausfuellen, schwarze Werte rechnen automatisch</t>
  </si>
  <si>
    <t xml:space="preserve">Objekt und Mietverhaeltnis</t>
  </si>
  <si>
    <t xml:space="preserve">Vermieter</t>
  </si>
  <si>
    <t xml:space="preserve">Max Mustermann</t>
  </si>
  <si>
    <t xml:space="preserve">Mieter</t>
  </si>
  <si>
    <t xml:space="preserve">Erika Beispiel</t>
  </si>
  <si>
    <t xml:space="preserve">Objekt / Wohnung</t>
  </si>
  <si>
    <t xml:space="preserve">Musterstr. 1, EG links, 12345 Musterstadt</t>
  </si>
  <si>
    <t xml:space="preserve">Abrechnungszeitraum</t>
  </si>
  <si>
    <t xml:space="preserve">01.01.2025 bis 31.12.2025</t>
  </si>
  <si>
    <t xml:space="preserve">Kostenaufstellung</t>
  </si>
  <si>
    <t xml:space="preserve">Betriebskostenart (§ 2 BetrKV)</t>
  </si>
  <si>
    <t xml:space="preserve">Gesamtkosten (EUR)</t>
  </si>
  <si>
    <t xml:space="preserve">Umlageschluessel</t>
  </si>
  <si>
    <t xml:space="preserve">Gesamt-Massstab</t>
  </si>
  <si>
    <t xml:space="preserve">Anteil Mieter</t>
  </si>
  <si>
    <t xml:space="preserve">Mieteranteil (EUR)</t>
  </si>
  <si>
    <t xml:space="preserve">Grundsteuer</t>
  </si>
  <si>
    <t xml:space="preserve">Wohnflaeche</t>
  </si>
  <si>
    <t xml:space="preserve">Wasserversorgung</t>
  </si>
  <si>
    <t xml:space="preserve">Entwaesserung / Abwasser</t>
  </si>
  <si>
    <t xml:space="preserve">Heizung</t>
  </si>
  <si>
    <t xml:space="preserve">Verbrauch (HeizkostenV)</t>
  </si>
  <si>
    <t xml:space="preserve">Warmwasser</t>
  </si>
  <si>
    <t xml:space="preserve">Aufzug</t>
  </si>
  <si>
    <t xml:space="preserve">Strassenreinigung</t>
  </si>
  <si>
    <t xml:space="preserve">Muellbeseitigung</t>
  </si>
  <si>
    <t xml:space="preserve">Personen</t>
  </si>
  <si>
    <t xml:space="preserve">Gebaeudereinigung</t>
  </si>
  <si>
    <t xml:space="preserve">Ungezieferbekaempfung</t>
  </si>
  <si>
    <t xml:space="preserve">Gartenpflege</t>
  </si>
  <si>
    <t xml:space="preserve">Allgemeinstrom / Beleuchtung</t>
  </si>
  <si>
    <t xml:space="preserve">Schornsteinreinigung</t>
  </si>
  <si>
    <t xml:space="preserve">Sach- und Haftpflichtversicherung</t>
  </si>
  <si>
    <t xml:space="preserve">Hauswart (ohne Reparaturen)</t>
  </si>
  <si>
    <t xml:space="preserve">Gemeinschaftsantenne (eingeschr.)</t>
  </si>
  <si>
    <t xml:space="preserve">Waschraum / Wascheinrichtungen</t>
  </si>
  <si>
    <t xml:space="preserve">Sonstige (nur wenn im Mietvertrag benannt)</t>
  </si>
  <si>
    <t xml:space="preserve">Summe</t>
  </si>
  <si>
    <t xml:space="preserve">Ergebnis</t>
  </si>
  <si>
    <t xml:space="preserve">Summe Mieteranteil (umlagefaehig)</t>
  </si>
  <si>
    <t xml:space="preserve">Geleistete Vorauszahlungen des Mieters</t>
  </si>
  <si>
    <t xml:space="preserve">Nachzahlung (+) / Guthaben (-)</t>
  </si>
  <si>
    <t xml:space="preserve">Wichtige Hinweise</t>
  </si>
  <si>
    <t xml:space="preserve">•  Frist: Die Abrechnung muss dem Mieter spaetestens 12 Monate nach Ende des Abrechnungszeitraums zugehen (§ 556 Abs. 3 BGB). Danach keine Nachforderung mehr.</t>
  </si>
  <si>
    <t xml:space="preserve">•  Nicht umlagefaehig (Vermieter traegt): Verwaltungskosten, Instandhaltung und Reparaturen, Leerstandsanteil, Finanzierungs- und Bankkosten (§ 1 Abs. 2 BetrKV).</t>
  </si>
  <si>
    <t xml:space="preserve">•  Wartung ist umlagefaehig, die Reparatur nicht. Sauber trennen.</t>
  </si>
  <si>
    <t xml:space="preserve">•  Sonstige Betriebskosten (Nr. 17) nur, wenn sie im Mietvertrag namentlich benannt sind (BGH VIII ZR 167/03).</t>
  </si>
  <si>
    <t xml:space="preserve">•  Heizung und Warmwasser muessen ueberwiegend verbrauchsabhaengig abgerechnet werden (HeizkostenV).</t>
  </si>
  <si>
    <t xml:space="preserve">•  Der Umlageschluessel muss zum Mietvertrag passen. Ohne Vereinbarung gilt die Wohnflaeche (§ 556a Abs. 1 BGB).</t>
  </si>
  <si>
    <t xml:space="preserve">•  CO2-Kosten: Seit 2023 traegt der Vermieter je nach Gebaeudezustand einen Anteil (CO2KostAufG). Diese Aufteilung ist in dieser Vorlage NICHT enthalten und muss separat ermittelt werden.</t>
  </si>
  <si>
    <t xml:space="preserve">•  Diese Vorlage rechnet, sie prueft aber nicht, ob Kosten umlagefaehig sind, ob der CO2-Anteil stimmt oder der Schluessel zum Vertrag passt. Bei Fehlern haftest du. Automatisch und geprueft geht das mit halveo.de.</t>
  </si>
  <si>
    <t xml:space="preserve">•  Hinweis: Allgemeine Information, keine Rechts- oder Steuerberatung.</t>
  </si>
  <si>
    <t xml:space="preserve">Umlagefaehig nach § 2 BetrKV (17 Positionen)</t>
  </si>
  <si>
    <t xml:space="preserve">Grundsteuer (oeffentliche Lasten)</t>
  </si>
  <si>
    <t xml:space="preserve">Entwaesserung</t>
  </si>
  <si>
    <t xml:space="preserve">verbundene Heizungs-/Warmwasseranlagen</t>
  </si>
  <si>
    <t xml:space="preserve">Strassenreinigung und Muellbeseitigung</t>
  </si>
  <si>
    <t xml:space="preserve">Gebaeudereinigung und Ungezieferbekaempfung</t>
  </si>
  <si>
    <t xml:space="preserve">Beleuchtung (Allgemeinstrom)</t>
  </si>
  <si>
    <t xml:space="preserve">Hauswart</t>
  </si>
  <si>
    <t xml:space="preserve">Gemeinschaftsantenne / Kabel (Kabelprivileg seit 30.06.2024 entfallen)</t>
  </si>
  <si>
    <t xml:space="preserve">Sonstige Betriebskosten (nur wenn im Mietvertrag namentlich benannt)</t>
  </si>
  <si>
    <t xml:space="preserve">Nicht umlagefaehig (Vermieter traegt, § 1 Abs. 2 BetrKV)</t>
  </si>
  <si>
    <t xml:space="preserve">•  Verwaltungskosten (Hausverwaltung, Buchfuehrung, Kontofuehrung, Porto, Eigentuemerversammlung)</t>
  </si>
  <si>
    <t xml:space="preserve">•  Instandhaltung, Instandsetzung, Reparaturen</t>
  </si>
  <si>
    <t xml:space="preserve">•  Schoenheitsreparaturen</t>
  </si>
  <si>
    <t xml:space="preserve">•  Leerstandskosten / Anteil leerstehender Wohnungen</t>
  </si>
  <si>
    <t xml:space="preserve">•  Finanzierungskosten, Bankgebuehren</t>
  </si>
  <si>
    <t xml:space="preserve">•  Rechtsanwalts- und Gerichtskosten</t>
  </si>
  <si>
    <t xml:space="preserve">•  Kabelanschlussgebuehren (seit 01.07.2024)</t>
  </si>
  <si>
    <t xml:space="preserve">•  Einmalige Anschaffungen (z.B. Kauf von Rauchmeldern, Feuerloeschern)</t>
  </si>
  <si>
    <t xml:space="preserve">Tipp: Nicht umlagefaehige Kosten wie Verwaltung, Reparaturen oder Kontofuehrung sind beim Vermieter haeufig als Werbungskosten absetzbar. Mehr dazu auf halveo.de.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</si>
</sst>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EUR&quot;"/>
    <numFmt numFmtId="166" formatCode="#,##0.##"/>
    <numFmt numFmtId="167" formatCode="#,##0.00&quot; EUR&quot;;\-#,##0.00&quot; EUR&quot;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0"/>
      <charset val="1"/>
    </font>
    <font>
      <sz val="9"/>
      <color rgb="FF6B7280"/>
      <name val="Arial"/>
      <family val="0"/>
      <charset val="1"/>
    </font>
    <font>
      <b val="true"/>
      <sz val="11"/>
      <color rgb="FF111111"/>
      <name val="Arial"/>
      <family val="0"/>
      <charset val="1"/>
    </font>
    <font>
      <sz val="10"/>
      <color rgb="FF333333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4F46E5"/>
        <bgColor rgb="FF333399"/>
      </patternFill>
    </fill>
    <fill>
      <patternFill patternType="solid">
        <fgColor rgb="FFECEAFB"/>
        <bgColor rgb="FFFFFFFF"/>
      </patternFill>
    </fill>
    <fill>
      <patternFill patternType="solid">
        <fgColor rgb="FFFEF3C7"/>
        <bgColor rgb="FFFFFF99"/>
      </patternFill>
    </fill>
    <fill>
      <patternFill patternType="solid">
        <fgColor rgb="FF6B7280"/>
        <bgColor rgb="FF8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3C7"/>
      <rgbColor rgb="FFECEAFB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F46E5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6"/>
    <col collapsed="false" customWidth="true" hidden="false" outlineLevel="0" max="3" min="3" style="0" width="20"/>
    <col collapsed="false" customWidth="true" hidden="false" outlineLevel="0" max="6" min="4" style="0" width="16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</row>
    <row r="5" customFormat="false" ht="15" hidden="false" customHeight="false" outlineLevel="0" collapsed="false">
      <c r="A5" s="4" t="s">
        <v>3</v>
      </c>
      <c r="B5" s="5" t="s">
        <v>4</v>
      </c>
      <c r="C5" s="5"/>
      <c r="D5" s="5"/>
      <c r="E5" s="5"/>
      <c r="F5" s="5"/>
    </row>
    <row r="6" customFormat="false" ht="15" hidden="false" customHeight="false" outlineLevel="0" collapsed="false">
      <c r="A6" s="4" t="s">
        <v>5</v>
      </c>
      <c r="B6" s="5" t="s">
        <v>6</v>
      </c>
      <c r="C6" s="5"/>
      <c r="D6" s="5"/>
      <c r="E6" s="5"/>
      <c r="F6" s="5"/>
    </row>
    <row r="7" customFormat="false" ht="15" hidden="false" customHeight="false" outlineLevel="0" collapsed="false">
      <c r="A7" s="4" t="s">
        <v>7</v>
      </c>
      <c r="B7" s="5" t="s">
        <v>8</v>
      </c>
      <c r="C7" s="5"/>
      <c r="D7" s="5"/>
      <c r="E7" s="5"/>
      <c r="F7" s="5"/>
    </row>
    <row r="8" customFormat="false" ht="15" hidden="false" customHeight="false" outlineLevel="0" collapsed="false">
      <c r="A8" s="4" t="s">
        <v>9</v>
      </c>
      <c r="B8" s="5" t="s">
        <v>10</v>
      </c>
      <c r="C8" s="5"/>
      <c r="D8" s="5"/>
      <c r="E8" s="5"/>
      <c r="F8" s="5"/>
    </row>
    <row r="10" customFormat="false" ht="15" hidden="false" customHeight="false" outlineLevel="0" collapsed="false">
      <c r="A10" s="3" t="s">
        <v>11</v>
      </c>
      <c r="B10" s="3"/>
      <c r="C10" s="3"/>
      <c r="D10" s="3"/>
      <c r="E10" s="3"/>
      <c r="F10" s="3"/>
    </row>
    <row r="11" customFormat="false" ht="30" hidden="false" customHeight="true" outlineLevel="0" collapsed="false">
      <c r="A11" s="6" t="s">
        <v>12</v>
      </c>
      <c r="B11" s="6" t="s">
        <v>13</v>
      </c>
      <c r="C11" s="6" t="s">
        <v>14</v>
      </c>
      <c r="D11" s="6" t="s">
        <v>15</v>
      </c>
      <c r="E11" s="6" t="s">
        <v>16</v>
      </c>
      <c r="F11" s="6" t="s">
        <v>17</v>
      </c>
    </row>
    <row r="12" customFormat="false" ht="15" hidden="false" customHeight="false" outlineLevel="0" collapsed="false">
      <c r="A12" s="7" t="s">
        <v>18</v>
      </c>
      <c r="B12" s="8" t="n">
        <v>1200</v>
      </c>
      <c r="C12" s="9" t="s">
        <v>19</v>
      </c>
      <c r="D12" s="10" t="n">
        <v>600</v>
      </c>
      <c r="E12" s="10" t="n">
        <v>60</v>
      </c>
      <c r="F12" s="11" t="n">
        <f aca="false">IF(D12=0,0,B12*E12/D12)</f>
        <v>120</v>
      </c>
    </row>
    <row r="13" customFormat="false" ht="15" hidden="false" customHeight="false" outlineLevel="0" collapsed="false">
      <c r="A13" s="7" t="s">
        <v>20</v>
      </c>
      <c r="B13" s="8" t="n">
        <v>1800</v>
      </c>
      <c r="C13" s="9" t="s">
        <v>19</v>
      </c>
      <c r="D13" s="10" t="n">
        <v>600</v>
      </c>
      <c r="E13" s="10" t="n">
        <v>60</v>
      </c>
      <c r="F13" s="11" t="n">
        <f aca="false">IF(D13=0,0,B13*E13/D13)</f>
        <v>180</v>
      </c>
    </row>
    <row r="14" customFormat="false" ht="15" hidden="false" customHeight="false" outlineLevel="0" collapsed="false">
      <c r="A14" s="7" t="s">
        <v>21</v>
      </c>
      <c r="B14" s="8" t="n">
        <v>900</v>
      </c>
      <c r="C14" s="9" t="s">
        <v>19</v>
      </c>
      <c r="D14" s="10" t="n">
        <v>600</v>
      </c>
      <c r="E14" s="10" t="n">
        <v>60</v>
      </c>
      <c r="F14" s="11" t="n">
        <f aca="false">IF(D14=0,0,B14*E14/D14)</f>
        <v>90</v>
      </c>
    </row>
    <row r="15" customFormat="false" ht="15" hidden="false" customHeight="false" outlineLevel="0" collapsed="false">
      <c r="A15" s="7" t="s">
        <v>22</v>
      </c>
      <c r="B15" s="8" t="n">
        <v>4200</v>
      </c>
      <c r="C15" s="9" t="s">
        <v>23</v>
      </c>
      <c r="D15" s="10" t="n">
        <v>1000</v>
      </c>
      <c r="E15" s="10" t="n">
        <v>110</v>
      </c>
      <c r="F15" s="11" t="n">
        <f aca="false">IF(D15=0,0,B15*E15/D15)</f>
        <v>462</v>
      </c>
    </row>
    <row r="16" customFormat="false" ht="15" hidden="false" customHeight="false" outlineLevel="0" collapsed="false">
      <c r="A16" s="7" t="s">
        <v>24</v>
      </c>
      <c r="B16" s="8" t="n">
        <v>1600</v>
      </c>
      <c r="C16" s="9" t="s">
        <v>23</v>
      </c>
      <c r="D16" s="10" t="n">
        <v>1000</v>
      </c>
      <c r="E16" s="10" t="n">
        <v>105</v>
      </c>
      <c r="F16" s="11" t="n">
        <f aca="false">IF(D16=0,0,B16*E16/D16)</f>
        <v>168</v>
      </c>
    </row>
    <row r="17" customFormat="false" ht="15" hidden="false" customHeight="false" outlineLevel="0" collapsed="false">
      <c r="A17" s="7" t="s">
        <v>25</v>
      </c>
      <c r="B17" s="8" t="n">
        <v>800</v>
      </c>
      <c r="C17" s="9" t="s">
        <v>19</v>
      </c>
      <c r="D17" s="10" t="n">
        <v>600</v>
      </c>
      <c r="E17" s="10" t="n">
        <v>60</v>
      </c>
      <c r="F17" s="11" t="n">
        <f aca="false">IF(D17=0,0,B17*E17/D17)</f>
        <v>80</v>
      </c>
    </row>
    <row r="18" customFormat="false" ht="15" hidden="false" customHeight="false" outlineLevel="0" collapsed="false">
      <c r="A18" s="7" t="s">
        <v>26</v>
      </c>
      <c r="B18" s="8" t="n">
        <v>300</v>
      </c>
      <c r="C18" s="9" t="s">
        <v>19</v>
      </c>
      <c r="D18" s="10" t="n">
        <v>600</v>
      </c>
      <c r="E18" s="10" t="n">
        <v>60</v>
      </c>
      <c r="F18" s="11" t="n">
        <f aca="false">IF(D18=0,0,B18*E18/D18)</f>
        <v>30</v>
      </c>
    </row>
    <row r="19" customFormat="false" ht="15" hidden="false" customHeight="false" outlineLevel="0" collapsed="false">
      <c r="A19" s="7" t="s">
        <v>27</v>
      </c>
      <c r="B19" s="8" t="n">
        <v>1100</v>
      </c>
      <c r="C19" s="9" t="s">
        <v>28</v>
      </c>
      <c r="D19" s="10" t="n">
        <v>12</v>
      </c>
      <c r="E19" s="10" t="n">
        <v>2</v>
      </c>
      <c r="F19" s="11" t="n">
        <f aca="false">IF(D19=0,0,B19*E19/D19)</f>
        <v>183.333333333333</v>
      </c>
    </row>
    <row r="20" customFormat="false" ht="15" hidden="false" customHeight="false" outlineLevel="0" collapsed="false">
      <c r="A20" s="7" t="s">
        <v>29</v>
      </c>
      <c r="B20" s="8" t="n">
        <v>700</v>
      </c>
      <c r="C20" s="9" t="s">
        <v>19</v>
      </c>
      <c r="D20" s="10" t="n">
        <v>600</v>
      </c>
      <c r="E20" s="10" t="n">
        <v>60</v>
      </c>
      <c r="F20" s="11" t="n">
        <f aca="false">IF(D20=0,0,B20*E20/D20)</f>
        <v>70</v>
      </c>
    </row>
    <row r="21" customFormat="false" ht="15" hidden="false" customHeight="false" outlineLevel="0" collapsed="false">
      <c r="A21" s="7" t="s">
        <v>30</v>
      </c>
      <c r="B21" s="8" t="n">
        <v>0</v>
      </c>
      <c r="C21" s="9" t="s">
        <v>19</v>
      </c>
      <c r="D21" s="10" t="n">
        <v>600</v>
      </c>
      <c r="E21" s="10" t="n">
        <v>60</v>
      </c>
      <c r="F21" s="11" t="n">
        <f aca="false">IF(D21=0,0,B21*E21/D21)</f>
        <v>0</v>
      </c>
    </row>
    <row r="22" customFormat="false" ht="15" hidden="false" customHeight="false" outlineLevel="0" collapsed="false">
      <c r="A22" s="7" t="s">
        <v>31</v>
      </c>
      <c r="B22" s="8" t="n">
        <v>600</v>
      </c>
      <c r="C22" s="9" t="s">
        <v>19</v>
      </c>
      <c r="D22" s="10" t="n">
        <v>600</v>
      </c>
      <c r="E22" s="10" t="n">
        <v>60</v>
      </c>
      <c r="F22" s="11" t="n">
        <f aca="false">IF(D22=0,0,B22*E22/D22)</f>
        <v>60</v>
      </c>
    </row>
    <row r="23" customFormat="false" ht="15" hidden="false" customHeight="false" outlineLevel="0" collapsed="false">
      <c r="A23" s="7" t="s">
        <v>32</v>
      </c>
      <c r="B23" s="8" t="n">
        <v>400</v>
      </c>
      <c r="C23" s="9" t="s">
        <v>19</v>
      </c>
      <c r="D23" s="10" t="n">
        <v>600</v>
      </c>
      <c r="E23" s="10" t="n">
        <v>60</v>
      </c>
      <c r="F23" s="11" t="n">
        <f aca="false">IF(D23=0,0,B23*E23/D23)</f>
        <v>40</v>
      </c>
    </row>
    <row r="24" customFormat="false" ht="15" hidden="false" customHeight="false" outlineLevel="0" collapsed="false">
      <c r="A24" s="7" t="s">
        <v>33</v>
      </c>
      <c r="B24" s="8" t="n">
        <v>150</v>
      </c>
      <c r="C24" s="9" t="s">
        <v>19</v>
      </c>
      <c r="D24" s="10" t="n">
        <v>600</v>
      </c>
      <c r="E24" s="10" t="n">
        <v>60</v>
      </c>
      <c r="F24" s="11" t="n">
        <f aca="false">IF(D24=0,0,B24*E24/D24)</f>
        <v>15</v>
      </c>
    </row>
    <row r="25" customFormat="false" ht="15" hidden="false" customHeight="false" outlineLevel="0" collapsed="false">
      <c r="A25" s="7" t="s">
        <v>34</v>
      </c>
      <c r="B25" s="8" t="n">
        <v>950</v>
      </c>
      <c r="C25" s="9" t="s">
        <v>19</v>
      </c>
      <c r="D25" s="10" t="n">
        <v>600</v>
      </c>
      <c r="E25" s="10" t="n">
        <v>60</v>
      </c>
      <c r="F25" s="11" t="n">
        <f aca="false">IF(D25=0,0,B25*E25/D25)</f>
        <v>95</v>
      </c>
    </row>
    <row r="26" customFormat="false" ht="15" hidden="false" customHeight="false" outlineLevel="0" collapsed="false">
      <c r="A26" s="7" t="s">
        <v>35</v>
      </c>
      <c r="B26" s="8" t="n">
        <v>1200</v>
      </c>
      <c r="C26" s="9" t="s">
        <v>19</v>
      </c>
      <c r="D26" s="10" t="n">
        <v>600</v>
      </c>
      <c r="E26" s="10" t="n">
        <v>60</v>
      </c>
      <c r="F26" s="11" t="n">
        <f aca="false">IF(D26=0,0,B26*E26/D26)</f>
        <v>120</v>
      </c>
    </row>
    <row r="27" customFormat="false" ht="15" hidden="false" customHeight="false" outlineLevel="0" collapsed="false">
      <c r="A27" s="7" t="s">
        <v>36</v>
      </c>
      <c r="B27" s="8" t="n">
        <v>0</v>
      </c>
      <c r="C27" s="9" t="s">
        <v>19</v>
      </c>
      <c r="D27" s="10" t="n">
        <v>600</v>
      </c>
      <c r="E27" s="10" t="n">
        <v>60</v>
      </c>
      <c r="F27" s="11" t="n">
        <f aca="false">IF(D27=0,0,B27*E27/D27)</f>
        <v>0</v>
      </c>
    </row>
    <row r="28" customFormat="false" ht="15" hidden="false" customHeight="false" outlineLevel="0" collapsed="false">
      <c r="A28" s="7" t="s">
        <v>37</v>
      </c>
      <c r="B28" s="8" t="n">
        <v>0</v>
      </c>
      <c r="C28" s="9" t="s">
        <v>19</v>
      </c>
      <c r="D28" s="10" t="n">
        <v>600</v>
      </c>
      <c r="E28" s="10" t="n">
        <v>60</v>
      </c>
      <c r="F28" s="11" t="n">
        <f aca="false">IF(D28=0,0,B28*E28/D28)</f>
        <v>0</v>
      </c>
    </row>
    <row r="29" customFormat="false" ht="15" hidden="false" customHeight="false" outlineLevel="0" collapsed="false">
      <c r="A29" s="7" t="s">
        <v>38</v>
      </c>
      <c r="B29" s="8" t="n">
        <v>0</v>
      </c>
      <c r="C29" s="9" t="s">
        <v>19</v>
      </c>
      <c r="D29" s="10" t="n">
        <v>600</v>
      </c>
      <c r="E29" s="10" t="n">
        <v>60</v>
      </c>
      <c r="F29" s="11" t="n">
        <f aca="false">IF(D29=0,0,B29*E29/D29)</f>
        <v>0</v>
      </c>
    </row>
    <row r="30" customFormat="false" ht="15" hidden="false" customHeight="false" outlineLevel="0" collapsed="false">
      <c r="A30" s="12" t="s">
        <v>39</v>
      </c>
      <c r="B30" s="13" t="n">
        <f aca="false">SUM(B12:B29)</f>
        <v>15900</v>
      </c>
      <c r="C30" s="14"/>
      <c r="D30" s="14"/>
      <c r="E30" s="14"/>
      <c r="F30" s="13" t="n">
        <f aca="false">SUM(F12:F29)</f>
        <v>1713.33333333333</v>
      </c>
    </row>
    <row r="32" customFormat="false" ht="15" hidden="false" customHeight="false" outlineLevel="0" collapsed="false">
      <c r="A32" s="3" t="s">
        <v>40</v>
      </c>
      <c r="B32" s="3"/>
      <c r="C32" s="3"/>
      <c r="D32" s="3"/>
      <c r="E32" s="3"/>
      <c r="F32" s="3"/>
    </row>
    <row r="33" customFormat="false" ht="15" hidden="false" customHeight="false" outlineLevel="0" collapsed="false">
      <c r="A33" s="4" t="s">
        <v>41</v>
      </c>
      <c r="B33" s="15" t="n">
        <f aca="false">F30</f>
        <v>1713.33333333333</v>
      </c>
    </row>
    <row r="34" customFormat="false" ht="15" hidden="false" customHeight="false" outlineLevel="0" collapsed="false">
      <c r="A34" s="4" t="s">
        <v>42</v>
      </c>
      <c r="B34" s="16" t="n">
        <v>2400</v>
      </c>
    </row>
    <row r="35" customFormat="false" ht="15" hidden="false" customHeight="false" outlineLevel="0" collapsed="false">
      <c r="A35" s="17" t="s">
        <v>43</v>
      </c>
      <c r="B35" s="18" t="n">
        <f aca="false">B33-B34</f>
        <v>-686.666666666667</v>
      </c>
    </row>
    <row r="37" customFormat="false" ht="15" hidden="false" customHeight="false" outlineLevel="0" collapsed="false">
      <c r="A37" s="3" t="s">
        <v>44</v>
      </c>
      <c r="B37" s="3"/>
      <c r="C37" s="3"/>
      <c r="D37" s="3"/>
      <c r="E37" s="3"/>
      <c r="F37" s="3"/>
    </row>
    <row r="38" customFormat="false" ht="27.75" hidden="false" customHeight="true" outlineLevel="0" collapsed="false">
      <c r="A38" s="19" t="s">
        <v>45</v>
      </c>
      <c r="B38" s="19"/>
      <c r="C38" s="19"/>
      <c r="D38" s="19"/>
      <c r="E38" s="19"/>
      <c r="F38" s="19"/>
    </row>
    <row r="39" customFormat="false" ht="27.75" hidden="false" customHeight="true" outlineLevel="0" collapsed="false">
      <c r="A39" s="19" t="s">
        <v>46</v>
      </c>
      <c r="B39" s="19"/>
      <c r="C39" s="19"/>
      <c r="D39" s="19"/>
      <c r="E39" s="19"/>
      <c r="F39" s="19"/>
    </row>
    <row r="40" customFormat="false" ht="27.75" hidden="false" customHeight="true" outlineLevel="0" collapsed="false">
      <c r="A40" s="19" t="s">
        <v>47</v>
      </c>
      <c r="B40" s="19"/>
      <c r="C40" s="19"/>
      <c r="D40" s="19"/>
      <c r="E40" s="19"/>
      <c r="F40" s="19"/>
    </row>
    <row r="41" customFormat="false" ht="27.75" hidden="false" customHeight="true" outlineLevel="0" collapsed="false">
      <c r="A41" s="19" t="s">
        <v>48</v>
      </c>
      <c r="B41" s="19"/>
      <c r="C41" s="19"/>
      <c r="D41" s="19"/>
      <c r="E41" s="19"/>
      <c r="F41" s="19"/>
    </row>
    <row r="42" customFormat="false" ht="27.75" hidden="false" customHeight="true" outlineLevel="0" collapsed="false">
      <c r="A42" s="19" t="s">
        <v>49</v>
      </c>
      <c r="B42" s="19"/>
      <c r="C42" s="19"/>
      <c r="D42" s="19"/>
      <c r="E42" s="19"/>
      <c r="F42" s="19"/>
    </row>
    <row r="43" customFormat="false" ht="27.75" hidden="false" customHeight="true" outlineLevel="0" collapsed="false">
      <c r="A43" s="19" t="s">
        <v>50</v>
      </c>
      <c r="B43" s="19"/>
      <c r="C43" s="19"/>
      <c r="D43" s="19"/>
      <c r="E43" s="19"/>
      <c r="F43" s="19"/>
    </row>
    <row r="44" customFormat="false" ht="27.75" hidden="false" customHeight="true" outlineLevel="0" collapsed="false">
      <c r="A44" s="19" t="s">
        <v>51</v>
      </c>
      <c r="B44" s="19"/>
      <c r="C44" s="19"/>
      <c r="D44" s="19"/>
      <c r="E44" s="19"/>
      <c r="F44" s="19"/>
    </row>
    <row r="45" customFormat="false" ht="27.75" hidden="false" customHeight="true" outlineLevel="0" collapsed="false">
      <c r="A45" s="19" t="s">
        <v>52</v>
      </c>
      <c r="B45" s="19"/>
      <c r="C45" s="19"/>
      <c r="D45" s="19"/>
      <c r="E45" s="19"/>
      <c r="F45" s="19"/>
    </row>
    <row r="46" customFormat="false" ht="27.75" hidden="false" customHeight="true" outlineLevel="0" collapsed="false">
      <c r="A46" s="19" t="s">
        <v>53</v>
      </c>
      <c r="B46" s="19"/>
      <c r="C46" s="19"/>
      <c r="D46" s="19"/>
      <c r="E46" s="19"/>
      <c r="F46" s="19"/>
    </row>
  </sheetData>
  <mergeCells count="19">
    <mergeCell ref="A1:F1"/>
    <mergeCell ref="A2:F2"/>
    <mergeCell ref="A4:F4"/>
    <mergeCell ref="B5:F5"/>
    <mergeCell ref="B6:F6"/>
    <mergeCell ref="B7:F7"/>
    <mergeCell ref="B8:F8"/>
    <mergeCell ref="A10:F10"/>
    <mergeCell ref="A32:F32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60"/>
  </cols>
  <sheetData>
    <row r="1" customFormat="false" ht="24" hidden="false" customHeight="true" outlineLevel="0" collapsed="false">
      <c r="A1" s="20" t="s">
        <v>54</v>
      </c>
      <c r="B1" s="20"/>
    </row>
    <row r="3" customFormat="false" ht="15" hidden="false" customHeight="false" outlineLevel="0" collapsed="false">
      <c r="A3" s="4" t="n">
        <v>1</v>
      </c>
      <c r="B3" s="21" t="s">
        <v>55</v>
      </c>
    </row>
    <row r="4" customFormat="false" ht="15" hidden="false" customHeight="false" outlineLevel="0" collapsed="false">
      <c r="A4" s="4" t="n">
        <v>2</v>
      </c>
      <c r="B4" s="21" t="s">
        <v>20</v>
      </c>
    </row>
    <row r="5" customFormat="false" ht="15" hidden="false" customHeight="false" outlineLevel="0" collapsed="false">
      <c r="A5" s="4" t="n">
        <v>3</v>
      </c>
      <c r="B5" s="21" t="s">
        <v>56</v>
      </c>
    </row>
    <row r="6" customFormat="false" ht="15" hidden="false" customHeight="false" outlineLevel="0" collapsed="false">
      <c r="A6" s="4" t="n">
        <v>4</v>
      </c>
      <c r="B6" s="21" t="s">
        <v>22</v>
      </c>
    </row>
    <row r="7" customFormat="false" ht="15" hidden="false" customHeight="false" outlineLevel="0" collapsed="false">
      <c r="A7" s="4" t="n">
        <v>5</v>
      </c>
      <c r="B7" s="21" t="s">
        <v>24</v>
      </c>
    </row>
    <row r="8" customFormat="false" ht="15" hidden="false" customHeight="false" outlineLevel="0" collapsed="false">
      <c r="A8" s="4" t="n">
        <v>6</v>
      </c>
      <c r="B8" s="21" t="s">
        <v>57</v>
      </c>
    </row>
    <row r="9" customFormat="false" ht="15" hidden="false" customHeight="false" outlineLevel="0" collapsed="false">
      <c r="A9" s="4" t="n">
        <v>7</v>
      </c>
      <c r="B9" s="21" t="s">
        <v>25</v>
      </c>
    </row>
    <row r="10" customFormat="false" ht="15" hidden="false" customHeight="false" outlineLevel="0" collapsed="false">
      <c r="A10" s="4" t="n">
        <v>8</v>
      </c>
      <c r="B10" s="21" t="s">
        <v>58</v>
      </c>
    </row>
    <row r="11" customFormat="false" ht="15" hidden="false" customHeight="false" outlineLevel="0" collapsed="false">
      <c r="A11" s="4" t="n">
        <v>9</v>
      </c>
      <c r="B11" s="21" t="s">
        <v>59</v>
      </c>
    </row>
    <row r="12" customFormat="false" ht="15" hidden="false" customHeight="false" outlineLevel="0" collapsed="false">
      <c r="A12" s="4" t="n">
        <v>10</v>
      </c>
      <c r="B12" s="21" t="s">
        <v>31</v>
      </c>
    </row>
    <row r="13" customFormat="false" ht="15" hidden="false" customHeight="false" outlineLevel="0" collapsed="false">
      <c r="A13" s="4" t="n">
        <v>11</v>
      </c>
      <c r="B13" s="21" t="s">
        <v>60</v>
      </c>
    </row>
    <row r="14" customFormat="false" ht="15" hidden="false" customHeight="false" outlineLevel="0" collapsed="false">
      <c r="A14" s="4" t="n">
        <v>12</v>
      </c>
      <c r="B14" s="21" t="s">
        <v>33</v>
      </c>
    </row>
    <row r="15" customFormat="false" ht="15" hidden="false" customHeight="false" outlineLevel="0" collapsed="false">
      <c r="A15" s="4" t="n">
        <v>13</v>
      </c>
      <c r="B15" s="21" t="s">
        <v>34</v>
      </c>
    </row>
    <row r="16" customFormat="false" ht="15" hidden="false" customHeight="false" outlineLevel="0" collapsed="false">
      <c r="A16" s="4" t="n">
        <v>14</v>
      </c>
      <c r="B16" s="21" t="s">
        <v>61</v>
      </c>
    </row>
    <row r="17" customFormat="false" ht="15" hidden="false" customHeight="false" outlineLevel="0" collapsed="false">
      <c r="A17" s="4" t="n">
        <v>15</v>
      </c>
      <c r="B17" s="21" t="s">
        <v>62</v>
      </c>
    </row>
    <row r="18" customFormat="false" ht="15" hidden="false" customHeight="false" outlineLevel="0" collapsed="false">
      <c r="A18" s="4" t="n">
        <v>16</v>
      </c>
      <c r="B18" s="21" t="s">
        <v>37</v>
      </c>
    </row>
    <row r="19" customFormat="false" ht="15" hidden="false" customHeight="false" outlineLevel="0" collapsed="false">
      <c r="A19" s="4" t="n">
        <v>17</v>
      </c>
      <c r="B19" s="21" t="s">
        <v>63</v>
      </c>
    </row>
    <row r="21" customFormat="false" ht="24" hidden="false" customHeight="true" outlineLevel="0" collapsed="false">
      <c r="A21" s="22" t="s">
        <v>64</v>
      </c>
      <c r="B21" s="22"/>
    </row>
    <row r="23" customFormat="false" ht="15" hidden="false" customHeight="false" outlineLevel="0" collapsed="false">
      <c r="B23" s="21" t="s">
        <v>65</v>
      </c>
    </row>
    <row r="24" customFormat="false" ht="15" hidden="false" customHeight="false" outlineLevel="0" collapsed="false">
      <c r="B24" s="21" t="s">
        <v>66</v>
      </c>
    </row>
    <row r="25" customFormat="false" ht="15" hidden="false" customHeight="false" outlineLevel="0" collapsed="false">
      <c r="B25" s="21" t="s">
        <v>67</v>
      </c>
    </row>
    <row r="26" customFormat="false" ht="15" hidden="false" customHeight="false" outlineLevel="0" collapsed="false">
      <c r="B26" s="21" t="s">
        <v>68</v>
      </c>
    </row>
    <row r="27" customFormat="false" ht="15" hidden="false" customHeight="false" outlineLevel="0" collapsed="false">
      <c r="B27" s="21" t="s">
        <v>69</v>
      </c>
    </row>
    <row r="28" customFormat="false" ht="15" hidden="false" customHeight="false" outlineLevel="0" collapsed="false">
      <c r="B28" s="21" t="s">
        <v>70</v>
      </c>
    </row>
    <row r="29" customFormat="false" ht="15" hidden="false" customHeight="false" outlineLevel="0" collapsed="false">
      <c r="B29" s="21" t="s">
        <v>71</v>
      </c>
    </row>
    <row r="30" customFormat="false" ht="15" hidden="false" customHeight="false" outlineLevel="0" collapsed="false">
      <c r="B30" s="21" t="s">
        <v>72</v>
      </c>
    </row>
    <row r="32" customFormat="false" ht="39.75" hidden="false" customHeight="true" outlineLevel="0" collapsed="false">
      <c r="A32" s="19" t="s">
        <v>73</v>
      </c>
      <c r="B32" s="19"/>
    </row>
  </sheetData>
  <mergeCells count="3">
    <mergeCell ref="A1:B1"/>
    <mergeCell ref="A21:B21"/>
    <mergeCell ref="A32:B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2026-06-22T12:23:04Z</dcterms:created>
  <dc:creator>openpyxl</dc:creator>
  <dc:description/>
  <dc:language>en-US</dc:language>
  <cp:lastModifiedBy/>
  <dcterms:modified xsi:type="dcterms:W3CDTF">2026-06-22T12:23:04Z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